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5075" windowHeight="10530" activeTab="3"/>
  </bookViews>
  <sheets>
    <sheet name="Milestones" sheetId="1" r:id="rId1"/>
    <sheet name="2017" sheetId="2" r:id="rId2"/>
    <sheet name="2018" sheetId="4" r:id="rId3"/>
    <sheet name="2019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U4" i="5" l="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" i="5"/>
  <c r="U37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U32" i="4" l="1"/>
  <c r="U26" i="4"/>
  <c r="U13" i="4"/>
  <c r="U5" i="4" l="1"/>
  <c r="U3" i="4" l="1"/>
  <c r="U11" i="4" l="1"/>
  <c r="U8" i="4" l="1"/>
  <c r="U9" i="4"/>
  <c r="U28" i="4"/>
  <c r="U4" i="4"/>
  <c r="U14" i="4"/>
  <c r="U16" i="4"/>
  <c r="U22" i="4"/>
  <c r="U21" i="4"/>
  <c r="U24" i="4"/>
  <c r="U27" i="4"/>
  <c r="U29" i="4"/>
  <c r="U30" i="4"/>
  <c r="U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C34" i="4"/>
  <c r="U6" i="4"/>
  <c r="U7" i="4"/>
  <c r="U10" i="4"/>
  <c r="U12" i="4"/>
  <c r="U15" i="4"/>
  <c r="U17" i="4"/>
  <c r="U18" i="4"/>
  <c r="U19" i="4"/>
  <c r="U20" i="4"/>
  <c r="U23" i="4"/>
  <c r="U25" i="4"/>
  <c r="U31" i="4"/>
  <c r="U37" i="4"/>
  <c r="Y16" i="2" l="1"/>
  <c r="Y46" i="2" l="1"/>
  <c r="Y26" i="2" l="1"/>
  <c r="Y31" i="2"/>
  <c r="Y7" i="2" l="1"/>
  <c r="Y8" i="2"/>
  <c r="Y9" i="2"/>
  <c r="Y10" i="2"/>
  <c r="Y11" i="2"/>
  <c r="Y12" i="2"/>
  <c r="Y13" i="2"/>
  <c r="Y14" i="2"/>
  <c r="Y15" i="2"/>
  <c r="Y17" i="2"/>
  <c r="Y18" i="2"/>
  <c r="Y19" i="2"/>
  <c r="Y20" i="2"/>
  <c r="Y21" i="2"/>
  <c r="Y22" i="2"/>
  <c r="Y23" i="2"/>
  <c r="Y24" i="2"/>
  <c r="Y25" i="2"/>
  <c r="Y27" i="2"/>
  <c r="Y28" i="2"/>
  <c r="Y29" i="2"/>
  <c r="Y30" i="2"/>
  <c r="Y32" i="2"/>
  <c r="Y33" i="2"/>
  <c r="Y34" i="2"/>
  <c r="Y35" i="2"/>
  <c r="Y36" i="2"/>
  <c r="Y37" i="2"/>
  <c r="Y38" i="2"/>
  <c r="Y39" i="2"/>
  <c r="Y40" i="2"/>
  <c r="Y41" i="2"/>
  <c r="Y42" i="2"/>
  <c r="D43" i="2" l="1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C43" i="2"/>
  <c r="Y3" i="2"/>
  <c r="Y4" i="2"/>
  <c r="Y5" i="2"/>
  <c r="Y6" i="2" l="1"/>
</calcChain>
</file>

<file path=xl/sharedStrings.xml><?xml version="1.0" encoding="utf-8"?>
<sst xmlns="http://schemas.openxmlformats.org/spreadsheetml/2006/main" count="282" uniqueCount="139">
  <si>
    <t>Season 2017</t>
  </si>
  <si>
    <t>Name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</si>
  <si>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</si>
  <si>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</si>
  <si>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</si>
  <si>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</si>
  <si>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</si>
  <si>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</si>
  <si>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</si>
  <si>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</si>
  <si>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</si>
  <si>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</si>
  <si>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</si>
  <si>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</si>
  <si>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</si>
  <si>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</si>
  <si>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</si>
  <si>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</si>
  <si>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</si>
  <si>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</si>
  <si>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Qual Final</t>
  </si>
  <si>
    <t>Semi Final</t>
  </si>
  <si>
    <t>Prelim final</t>
  </si>
  <si>
    <t>GF</t>
  </si>
  <si>
    <t>Total</t>
  </si>
  <si>
    <t>J</t>
  </si>
  <si>
    <t>Cooper</t>
  </si>
  <si>
    <t>Hearne</t>
  </si>
  <si>
    <t>Supple</t>
  </si>
  <si>
    <t>O'Brien</t>
  </si>
  <si>
    <t>Ferdinands</t>
  </si>
  <si>
    <t>Lamb</t>
  </si>
  <si>
    <t>Fisher</t>
  </si>
  <si>
    <t>New</t>
  </si>
  <si>
    <t>Hopper</t>
  </si>
  <si>
    <t>Silverlock</t>
  </si>
  <si>
    <t>Berry</t>
  </si>
  <si>
    <t>Collis</t>
  </si>
  <si>
    <t>Reed</t>
  </si>
  <si>
    <t>Matheson</t>
  </si>
  <si>
    <t>Matfin</t>
  </si>
  <si>
    <t>Lawless</t>
  </si>
  <si>
    <t>Dos Santos-Lee</t>
  </si>
  <si>
    <t>K</t>
  </si>
  <si>
    <t>S</t>
  </si>
  <si>
    <t>Alexandra</t>
  </si>
  <si>
    <t>Alison</t>
  </si>
  <si>
    <t>Chandra</t>
  </si>
  <si>
    <t>Chelsea</t>
  </si>
  <si>
    <t>Ellie</t>
  </si>
  <si>
    <t>Thompson</t>
  </si>
  <si>
    <t>Baker</t>
  </si>
  <si>
    <t>Remi</t>
  </si>
  <si>
    <t>Hynes</t>
  </si>
  <si>
    <t>Bellion</t>
  </si>
  <si>
    <t>L</t>
  </si>
  <si>
    <t>Grant</t>
  </si>
  <si>
    <t>C</t>
  </si>
  <si>
    <t>Davies</t>
  </si>
  <si>
    <t>Maxwell</t>
  </si>
  <si>
    <t>Baird</t>
  </si>
  <si>
    <t>Kosmetou McRostie</t>
  </si>
  <si>
    <t>McGaw</t>
  </si>
  <si>
    <t>Ligeti</t>
  </si>
  <si>
    <t>Steph</t>
  </si>
  <si>
    <t>R</t>
  </si>
  <si>
    <t>Tagg</t>
  </si>
  <si>
    <t>Blackman</t>
  </si>
  <si>
    <t>Lasplaces</t>
  </si>
  <si>
    <t>White</t>
  </si>
  <si>
    <t>D</t>
  </si>
  <si>
    <t>Bradford</t>
  </si>
  <si>
    <t>Julia</t>
  </si>
  <si>
    <t>Jennifer</t>
  </si>
  <si>
    <t>Paris</t>
  </si>
  <si>
    <t>Karie</t>
  </si>
  <si>
    <t>Madeline</t>
  </si>
  <si>
    <t>McGonigal</t>
  </si>
  <si>
    <t>Afrodite</t>
  </si>
  <si>
    <t>Tara</t>
  </si>
  <si>
    <t>Jess</t>
  </si>
  <si>
    <t>Taryn</t>
  </si>
  <si>
    <t>Courtney</t>
  </si>
  <si>
    <t>Shannon</t>
  </si>
  <si>
    <t>Sarah</t>
  </si>
  <si>
    <t>Tegan</t>
  </si>
  <si>
    <t>Noella</t>
  </si>
  <si>
    <t>Melissa</t>
  </si>
  <si>
    <t>Marina</t>
  </si>
  <si>
    <t>Zoe</t>
  </si>
  <si>
    <t>Emma</t>
  </si>
  <si>
    <t>M</t>
  </si>
  <si>
    <t>Martin</t>
  </si>
  <si>
    <t>Coach</t>
  </si>
  <si>
    <t>Andy</t>
  </si>
  <si>
    <t>E</t>
  </si>
  <si>
    <t>Gruer</t>
  </si>
  <si>
    <t>Jayde</t>
  </si>
  <si>
    <t>Season 2018</t>
  </si>
  <si>
    <t>Wong</t>
  </si>
  <si>
    <t>Jose</t>
  </si>
  <si>
    <t>John</t>
  </si>
  <si>
    <t>McCully</t>
  </si>
  <si>
    <t>Jordon</t>
  </si>
  <si>
    <t>Madison</t>
  </si>
  <si>
    <t>Catherine</t>
  </si>
  <si>
    <t>Emily</t>
  </si>
  <si>
    <t>Roberts</t>
  </si>
  <si>
    <t>Jessica</t>
  </si>
  <si>
    <t>Stokley</t>
  </si>
  <si>
    <t>Jaqui</t>
  </si>
  <si>
    <t>Mellington</t>
  </si>
  <si>
    <t>Radlow</t>
  </si>
  <si>
    <t>Olivia</t>
  </si>
  <si>
    <t>Green</t>
  </si>
  <si>
    <t>Medland</t>
  </si>
  <si>
    <t>Mila</t>
  </si>
  <si>
    <t>Skewes</t>
  </si>
  <si>
    <t>Amy</t>
  </si>
  <si>
    <t>Burgoyne</t>
  </si>
  <si>
    <t>Jessie</t>
  </si>
  <si>
    <t>Kate</t>
  </si>
  <si>
    <t>Dasey</t>
  </si>
  <si>
    <t>Phoebe</t>
  </si>
  <si>
    <t>Custance</t>
  </si>
  <si>
    <t>Mikki</t>
  </si>
  <si>
    <t>Royal</t>
  </si>
  <si>
    <t>Reinhardt</t>
  </si>
  <si>
    <t>Davis</t>
  </si>
  <si>
    <t>Bretherton</t>
  </si>
  <si>
    <t>Byrden</t>
  </si>
  <si>
    <t>Fitzpatrick</t>
  </si>
  <si>
    <t>Turner</t>
  </si>
  <si>
    <t>Anuschka</t>
  </si>
  <si>
    <t>Christsalee</t>
  </si>
  <si>
    <t>Rhiannin</t>
  </si>
  <si>
    <t>Holly</t>
  </si>
  <si>
    <t>Lily</t>
  </si>
  <si>
    <t>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</si>
</sst>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rebuchet MS"/>
      <family val="2"/>
    </font>
    <font>
      <sz val="10"/>
      <name val="Trebuchet MS"/>
      <family val="2"/>
    </font>
    <font>
      <sz val="10"/>
      <name val="MS Sans Serif"/>
      <family val="2"/>
    </font>
    <font>
      <sz val="10"/>
      <color rgb="FFFF33CC"/>
      <name val="Trebuchet MS"/>
      <family val="2"/>
    </font>
    <font>
      <sz val="10"/>
      <color rgb="FFFF00FF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0" xfId="2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0" fontId="3" fillId="0" borderId="0" xfId="2" applyFont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3" fillId="0" borderId="0" xfId="2" applyFont="1" applyAlignment="1">
      <alignment horizontal="left" wrapText="1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A2" sqref="A2"/>
    </sheetView>
  </sheetViews>
  <sheetFormatPr defaultRowHeight="15" x14ac:dyDescent="0.25"/>
  <cols>
    <col min="1" max="1" width="13" customWidth="1"/>
    <col min="2" max="2" width="17.140625" customWidth="1"/>
  </cols>
  <sheetData>
    <row r="1" spans="1:3" x14ac:dyDescent="0.25">
      <c r="A1" t="s">
        <v>1</v>
      </c>
      <c r="C1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selection activeCell="A10" sqref="A10"/>
    </sheetView>
  </sheetViews>
  <sheetFormatPr defaultRowHeight="15" x14ac:dyDescent="0.3"/>
  <cols>
    <col min="1" max="1" width="12.140625" style="14" bestFit="1" customWidth="1"/>
    <col min="2" max="2" width="17.5703125" style="14" bestFit="1" customWidth="1"/>
    <col min="3" max="20" width="4.7109375" style="14" customWidth="1"/>
    <col min="21" max="23" width="7" style="14" customWidth="1"/>
    <col min="24" max="24" width="4.7109375" style="14" customWidth="1"/>
    <col min="25" max="16384" width="9.140625" style="14"/>
  </cols>
  <sheetData>
    <row r="1" spans="1: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30" x14ac:dyDescent="0.3">
      <c r="A2" s="4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6" t="s">
        <v>23</v>
      </c>
      <c r="Y2" s="7" t="s">
        <v>24</v>
      </c>
    </row>
    <row r="3" spans="1:25" x14ac:dyDescent="0.3">
      <c r="A3" s="11" t="s">
        <v>73</v>
      </c>
      <c r="B3" s="11" t="s">
        <v>60</v>
      </c>
      <c r="C3" s="12"/>
      <c r="D3" s="12">
        <v>1</v>
      </c>
      <c r="E3" s="12"/>
      <c r="F3" s="12">
        <v>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>
        <f t="shared" ref="Y3:Y5" si="0">SUM(C3:X3)</f>
        <v>2</v>
      </c>
    </row>
    <row r="4" spans="1:25" x14ac:dyDescent="0.3">
      <c r="A4" s="11" t="s">
        <v>90</v>
      </c>
      <c r="B4" s="11" t="s">
        <v>51</v>
      </c>
      <c r="C4" s="12"/>
      <c r="D4" s="12">
        <v>1</v>
      </c>
      <c r="E4" s="12">
        <v>1</v>
      </c>
      <c r="F4" s="12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/>
      <c r="Q4" s="12"/>
      <c r="R4" s="12"/>
      <c r="S4" s="12"/>
      <c r="T4" s="12"/>
      <c r="U4" s="12"/>
      <c r="V4" s="12"/>
      <c r="W4" s="12"/>
      <c r="X4" s="12"/>
      <c r="Y4" s="13">
        <f t="shared" si="0"/>
        <v>11</v>
      </c>
    </row>
    <row r="5" spans="1:25" x14ac:dyDescent="0.3">
      <c r="A5" s="11" t="s">
        <v>84</v>
      </c>
      <c r="B5" s="11" t="s">
        <v>54</v>
      </c>
      <c r="C5" s="12"/>
      <c r="D5" s="12">
        <v>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>
        <f t="shared" si="0"/>
        <v>1</v>
      </c>
    </row>
    <row r="6" spans="1:25" x14ac:dyDescent="0.3">
      <c r="A6" s="2" t="s">
        <v>47</v>
      </c>
      <c r="B6" s="2" t="s">
        <v>36</v>
      </c>
      <c r="C6" s="12">
        <v>1</v>
      </c>
      <c r="D6" s="12">
        <v>1</v>
      </c>
      <c r="E6" s="12"/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/>
      <c r="R6" s="12"/>
      <c r="S6" s="12"/>
      <c r="T6" s="12"/>
      <c r="U6" s="12"/>
      <c r="V6" s="12"/>
      <c r="W6" s="12"/>
      <c r="X6" s="12"/>
      <c r="Y6" s="13">
        <f>SUM(C6:X6)</f>
        <v>12</v>
      </c>
    </row>
    <row r="7" spans="1:25" x14ac:dyDescent="0.3">
      <c r="A7" s="2" t="s">
        <v>74</v>
      </c>
      <c r="B7" s="2" t="s">
        <v>67</v>
      </c>
      <c r="C7" s="12"/>
      <c r="D7" s="12">
        <v>1</v>
      </c>
      <c r="E7" s="12">
        <v>1</v>
      </c>
      <c r="F7" s="12">
        <v>1</v>
      </c>
      <c r="G7" s="12"/>
      <c r="H7" s="12"/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/>
      <c r="Q7" s="12"/>
      <c r="R7" s="12"/>
      <c r="S7" s="12"/>
      <c r="T7" s="12"/>
      <c r="U7" s="12"/>
      <c r="V7" s="12"/>
      <c r="W7" s="12"/>
      <c r="X7" s="12"/>
      <c r="Y7" s="13">
        <f t="shared" ref="Y7:Y42" si="1">SUM(C7:X7)</f>
        <v>10</v>
      </c>
    </row>
    <row r="8" spans="1:25" x14ac:dyDescent="0.3">
      <c r="A8" s="2" t="s">
        <v>44</v>
      </c>
      <c r="B8" s="2" t="s">
        <v>71</v>
      </c>
      <c r="C8" s="12"/>
      <c r="D8" s="12"/>
      <c r="E8" s="12">
        <v>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>
        <f t="shared" si="1"/>
        <v>1</v>
      </c>
    </row>
    <row r="9" spans="1:25" x14ac:dyDescent="0.3">
      <c r="A9" s="2" t="s">
        <v>76</v>
      </c>
      <c r="B9" s="2" t="s">
        <v>37</v>
      </c>
      <c r="C9" s="12">
        <v>1</v>
      </c>
      <c r="D9" s="12">
        <v>1</v>
      </c>
      <c r="E9" s="12"/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/>
      <c r="Q9" s="12"/>
      <c r="R9" s="12"/>
      <c r="S9" s="12"/>
      <c r="T9" s="12"/>
      <c r="U9" s="12"/>
      <c r="V9" s="12"/>
      <c r="W9" s="12"/>
      <c r="X9" s="12"/>
      <c r="Y9" s="13">
        <f t="shared" si="1"/>
        <v>12</v>
      </c>
    </row>
    <row r="10" spans="1:25" x14ac:dyDescent="0.3">
      <c r="A10" s="2" t="s">
        <v>103</v>
      </c>
      <c r="B10" s="2" t="s">
        <v>26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/>
      <c r="Q10" s="12"/>
      <c r="R10" s="12"/>
      <c r="S10" s="12"/>
      <c r="T10" s="12"/>
      <c r="U10" s="12"/>
      <c r="V10" s="12"/>
      <c r="W10" s="12"/>
      <c r="X10" s="12"/>
      <c r="Y10" s="13">
        <f t="shared" si="1"/>
        <v>13</v>
      </c>
    </row>
    <row r="11" spans="1:25" x14ac:dyDescent="0.3">
      <c r="A11" s="2" t="s">
        <v>57</v>
      </c>
      <c r="B11" s="2" t="s">
        <v>58</v>
      </c>
      <c r="C11" s="12"/>
      <c r="D11" s="12">
        <v>1</v>
      </c>
      <c r="E11" s="12"/>
      <c r="F11" s="12"/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/>
      <c r="Q11" s="12"/>
      <c r="R11" s="12"/>
      <c r="S11" s="12"/>
      <c r="T11" s="12"/>
      <c r="U11" s="12"/>
      <c r="V11" s="12"/>
      <c r="W11" s="12"/>
      <c r="X11" s="12"/>
      <c r="Y11" s="13">
        <f t="shared" si="1"/>
        <v>10</v>
      </c>
    </row>
    <row r="12" spans="1:25" x14ac:dyDescent="0.3">
      <c r="A12" s="2" t="s">
        <v>86</v>
      </c>
      <c r="B12" s="2" t="s">
        <v>42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/>
      <c r="I12" s="12">
        <v>1</v>
      </c>
      <c r="J12" s="12">
        <v>1</v>
      </c>
      <c r="K12" s="12"/>
      <c r="L12" s="12"/>
      <c r="M12" s="12">
        <v>1</v>
      </c>
      <c r="N12" s="12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>
        <f t="shared" si="1"/>
        <v>9</v>
      </c>
    </row>
    <row r="13" spans="1:25" x14ac:dyDescent="0.3">
      <c r="A13" s="8" t="s">
        <v>72</v>
      </c>
      <c r="B13" s="8" t="s">
        <v>30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3">
        <f t="shared" si="1"/>
        <v>13</v>
      </c>
    </row>
    <row r="14" spans="1:25" x14ac:dyDescent="0.3">
      <c r="A14" s="8" t="s">
        <v>46</v>
      </c>
      <c r="B14" s="8" t="s">
        <v>32</v>
      </c>
      <c r="C14" s="12">
        <v>1</v>
      </c>
      <c r="D14" s="12">
        <v>1</v>
      </c>
      <c r="E14" s="12"/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/>
      <c r="Q14" s="12"/>
      <c r="R14" s="12"/>
      <c r="S14" s="12"/>
      <c r="T14" s="12"/>
      <c r="U14" s="12"/>
      <c r="V14" s="12"/>
      <c r="W14" s="12"/>
      <c r="X14" s="12"/>
      <c r="Y14" s="13">
        <f t="shared" si="1"/>
        <v>12</v>
      </c>
    </row>
    <row r="15" spans="1:25" x14ac:dyDescent="0.3">
      <c r="A15" s="8" t="s">
        <v>55</v>
      </c>
      <c r="B15" s="8" t="s">
        <v>56</v>
      </c>
      <c r="C15" s="12"/>
      <c r="D15" s="12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>
        <f t="shared" si="1"/>
        <v>1</v>
      </c>
    </row>
    <row r="16" spans="1:25" x14ac:dyDescent="0.3">
      <c r="A16" s="8" t="s">
        <v>95</v>
      </c>
      <c r="B16" s="8" t="s">
        <v>96</v>
      </c>
      <c r="C16" s="12"/>
      <c r="D16" s="12"/>
      <c r="E16" s="12"/>
      <c r="F16" s="12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>
        <f t="shared" si="1"/>
        <v>1</v>
      </c>
    </row>
    <row r="17" spans="1:25" x14ac:dyDescent="0.3">
      <c r="A17" s="2" t="s">
        <v>49</v>
      </c>
      <c r="B17" s="2" t="s">
        <v>27</v>
      </c>
      <c r="C17" s="12">
        <v>1</v>
      </c>
      <c r="D17" s="12">
        <v>1</v>
      </c>
      <c r="E17" s="12"/>
      <c r="F17" s="12"/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3">
        <f t="shared" si="1"/>
        <v>11</v>
      </c>
    </row>
    <row r="18" spans="1:25" x14ac:dyDescent="0.3">
      <c r="A18" s="8" t="s">
        <v>48</v>
      </c>
      <c r="B18" s="8" t="s">
        <v>34</v>
      </c>
      <c r="C18" s="12">
        <v>1</v>
      </c>
      <c r="D18" s="12">
        <v>1</v>
      </c>
      <c r="E18" s="12"/>
      <c r="F18" s="12"/>
      <c r="G18" s="12"/>
      <c r="H18" s="12">
        <v>1</v>
      </c>
      <c r="I18" s="12">
        <v>1</v>
      </c>
      <c r="J18" s="12"/>
      <c r="K18" s="12"/>
      <c r="L18" s="12">
        <v>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>
        <f t="shared" si="1"/>
        <v>5</v>
      </c>
    </row>
    <row r="19" spans="1:25" x14ac:dyDescent="0.3">
      <c r="A19" s="2" t="s">
        <v>87</v>
      </c>
      <c r="B19" s="2" t="s">
        <v>34</v>
      </c>
      <c r="C19" s="12">
        <v>1</v>
      </c>
      <c r="D19" s="12">
        <v>1</v>
      </c>
      <c r="E19" s="12"/>
      <c r="F19" s="12">
        <v>1</v>
      </c>
      <c r="G19" s="12">
        <v>1</v>
      </c>
      <c r="H19" s="12">
        <v>1</v>
      </c>
      <c r="I19" s="12"/>
      <c r="J19" s="12"/>
      <c r="K19" s="12">
        <v>1</v>
      </c>
      <c r="L19" s="12"/>
      <c r="M19" s="12">
        <v>1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>
        <f t="shared" si="1"/>
        <v>7</v>
      </c>
    </row>
    <row r="20" spans="1:25" x14ac:dyDescent="0.3">
      <c r="A20" s="2" t="s">
        <v>52</v>
      </c>
      <c r="B20" s="2" t="s">
        <v>53</v>
      </c>
      <c r="C20" s="12"/>
      <c r="D20" s="12">
        <v>1</v>
      </c>
      <c r="E20" s="12"/>
      <c r="F20" s="12">
        <v>1</v>
      </c>
      <c r="G20" s="12">
        <v>1</v>
      </c>
      <c r="H20" s="12">
        <v>1</v>
      </c>
      <c r="I20" s="12"/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3">
        <f t="shared" si="1"/>
        <v>10</v>
      </c>
    </row>
    <row r="21" spans="1:25" x14ac:dyDescent="0.3">
      <c r="A21" s="2" t="s">
        <v>78</v>
      </c>
      <c r="B21" s="2" t="s">
        <v>61</v>
      </c>
      <c r="C21" s="12"/>
      <c r="D21" s="12">
        <v>1</v>
      </c>
      <c r="E21" s="12">
        <v>1</v>
      </c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>
        <f t="shared" si="1"/>
        <v>3</v>
      </c>
    </row>
    <row r="22" spans="1:25" x14ac:dyDescent="0.3">
      <c r="A22" s="2" t="s">
        <v>75</v>
      </c>
      <c r="B22" s="2" t="s">
        <v>31</v>
      </c>
      <c r="C22" s="12">
        <v>1</v>
      </c>
      <c r="D22" s="12">
        <v>1</v>
      </c>
      <c r="E22" s="12"/>
      <c r="F22" s="12">
        <v>1</v>
      </c>
      <c r="G22" s="12">
        <v>1</v>
      </c>
      <c r="H22" s="12">
        <v>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>
        <f t="shared" si="1"/>
        <v>5</v>
      </c>
    </row>
    <row r="23" spans="1:25" x14ac:dyDescent="0.3">
      <c r="A23" s="2" t="s">
        <v>82</v>
      </c>
      <c r="B23" s="2" t="s">
        <v>68</v>
      </c>
      <c r="C23" s="12"/>
      <c r="D23" s="12"/>
      <c r="E23" s="12">
        <v>1</v>
      </c>
      <c r="F23" s="12">
        <v>1</v>
      </c>
      <c r="G23" s="12"/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/>
      <c r="Q23" s="12"/>
      <c r="R23" s="12"/>
      <c r="S23" s="12"/>
      <c r="T23" s="12"/>
      <c r="U23" s="12"/>
      <c r="V23" s="12"/>
      <c r="W23" s="12"/>
      <c r="X23" s="12"/>
      <c r="Y23" s="13">
        <f t="shared" si="1"/>
        <v>10</v>
      </c>
    </row>
    <row r="24" spans="1:25" x14ac:dyDescent="0.3">
      <c r="A24" s="2" t="s">
        <v>45</v>
      </c>
      <c r="B24" s="2" t="s">
        <v>41</v>
      </c>
      <c r="C24" s="12">
        <v>1</v>
      </c>
      <c r="D24" s="12">
        <v>1</v>
      </c>
      <c r="E24" s="12"/>
      <c r="F24" s="12"/>
      <c r="G24" s="12"/>
      <c r="H24" s="12">
        <v>1</v>
      </c>
      <c r="I24" s="12"/>
      <c r="J24" s="12">
        <v>1</v>
      </c>
      <c r="K24" s="12"/>
      <c r="L24" s="12"/>
      <c r="M24" s="12">
        <v>1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>
        <f t="shared" si="1"/>
        <v>5</v>
      </c>
    </row>
    <row r="25" spans="1:25" x14ac:dyDescent="0.3">
      <c r="A25" s="2" t="s">
        <v>57</v>
      </c>
      <c r="B25" s="2" t="s">
        <v>63</v>
      </c>
      <c r="C25" s="12"/>
      <c r="D25" s="12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>
        <f t="shared" si="1"/>
        <v>1</v>
      </c>
    </row>
    <row r="26" spans="1:25" x14ac:dyDescent="0.3">
      <c r="A26" s="2" t="s">
        <v>57</v>
      </c>
      <c r="B26" s="2" t="s">
        <v>92</v>
      </c>
      <c r="C26" s="12"/>
      <c r="D26" s="12"/>
      <c r="E26" s="12"/>
      <c r="F26" s="12"/>
      <c r="G26" s="12"/>
      <c r="H26" s="12">
        <v>1</v>
      </c>
      <c r="I26" s="12"/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3">
        <f t="shared" si="1"/>
        <v>7</v>
      </c>
    </row>
    <row r="27" spans="1:25" x14ac:dyDescent="0.3">
      <c r="A27" s="2" t="s">
        <v>83</v>
      </c>
      <c r="B27" s="2" t="s">
        <v>40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/>
      <c r="Q27" s="12"/>
      <c r="R27" s="12"/>
      <c r="S27" s="12"/>
      <c r="T27" s="12"/>
      <c r="U27" s="12"/>
      <c r="V27" s="12"/>
      <c r="W27" s="12"/>
      <c r="X27" s="12"/>
      <c r="Y27" s="13">
        <f t="shared" si="1"/>
        <v>13</v>
      </c>
    </row>
    <row r="28" spans="1:25" x14ac:dyDescent="0.3">
      <c r="A28" s="2" t="s">
        <v>85</v>
      </c>
      <c r="B28" s="2" t="s">
        <v>39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2"/>
      <c r="S28" s="12"/>
      <c r="T28" s="12"/>
      <c r="U28" s="12"/>
      <c r="V28" s="12"/>
      <c r="W28" s="12"/>
      <c r="X28" s="12"/>
      <c r="Y28" s="13">
        <f t="shared" si="1"/>
        <v>13</v>
      </c>
    </row>
    <row r="29" spans="1:25" x14ac:dyDescent="0.3">
      <c r="A29" s="2" t="s">
        <v>25</v>
      </c>
      <c r="B29" s="2" t="s">
        <v>59</v>
      </c>
      <c r="C29" s="12"/>
      <c r="D29" s="12">
        <v>1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>
        <f t="shared" si="1"/>
        <v>4</v>
      </c>
    </row>
    <row r="30" spans="1:25" x14ac:dyDescent="0.3">
      <c r="A30" s="2" t="s">
        <v>80</v>
      </c>
      <c r="B30" s="2" t="s">
        <v>62</v>
      </c>
      <c r="C30" s="12">
        <v>1</v>
      </c>
      <c r="D30" s="12">
        <v>1</v>
      </c>
      <c r="E30" s="12">
        <v>1</v>
      </c>
      <c r="F30" s="12"/>
      <c r="G30" s="12">
        <v>1</v>
      </c>
      <c r="H30" s="12">
        <v>1</v>
      </c>
      <c r="I30" s="12"/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/>
      <c r="Q30" s="12"/>
      <c r="R30" s="12"/>
      <c r="S30" s="12"/>
      <c r="T30" s="12"/>
      <c r="U30" s="12"/>
      <c r="V30" s="12"/>
      <c r="W30" s="12"/>
      <c r="X30" s="12"/>
      <c r="Y30" s="13">
        <f t="shared" si="1"/>
        <v>11</v>
      </c>
    </row>
    <row r="31" spans="1:25" x14ac:dyDescent="0.3">
      <c r="A31" s="2" t="s">
        <v>91</v>
      </c>
      <c r="B31" s="2" t="s">
        <v>62</v>
      </c>
      <c r="C31" s="12"/>
      <c r="D31" s="12"/>
      <c r="E31" s="12"/>
      <c r="F31" s="12"/>
      <c r="G31" s="12"/>
      <c r="H31" s="12">
        <v>1</v>
      </c>
      <c r="I31" s="12"/>
      <c r="J31" s="12"/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/>
      <c r="Q31" s="12"/>
      <c r="R31" s="12"/>
      <c r="S31" s="12"/>
      <c r="T31" s="12"/>
      <c r="U31" s="12"/>
      <c r="V31" s="12"/>
      <c r="W31" s="12"/>
      <c r="X31" s="12"/>
      <c r="Y31" s="13">
        <f t="shared" si="1"/>
        <v>6</v>
      </c>
    </row>
    <row r="32" spans="1:25" x14ac:dyDescent="0.3">
      <c r="A32" s="2" t="s">
        <v>81</v>
      </c>
      <c r="B32" s="2" t="s">
        <v>62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/>
      <c r="Q32" s="12"/>
      <c r="R32" s="12"/>
      <c r="S32" s="12"/>
      <c r="T32" s="12"/>
      <c r="U32" s="12"/>
      <c r="V32" s="12"/>
      <c r="W32" s="12"/>
      <c r="X32" s="12"/>
      <c r="Y32" s="13">
        <f t="shared" si="1"/>
        <v>13</v>
      </c>
    </row>
    <row r="33" spans="1:25" x14ac:dyDescent="0.3">
      <c r="A33" s="2" t="s">
        <v>45</v>
      </c>
      <c r="B33" s="2" t="s">
        <v>77</v>
      </c>
      <c r="C33" s="12">
        <v>1</v>
      </c>
      <c r="D33" s="12">
        <v>1</v>
      </c>
      <c r="E33" s="12">
        <v>1</v>
      </c>
      <c r="F33" s="12"/>
      <c r="G33" s="12">
        <v>1</v>
      </c>
      <c r="H33" s="12"/>
      <c r="I33" s="12"/>
      <c r="J33" s="12"/>
      <c r="K33" s="12"/>
      <c r="L33" s="12"/>
      <c r="M33" s="12">
        <v>1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>
        <f t="shared" si="1"/>
        <v>5</v>
      </c>
    </row>
    <row r="34" spans="1:25" x14ac:dyDescent="0.3">
      <c r="A34" s="2" t="s">
        <v>27</v>
      </c>
      <c r="B34" s="2" t="s">
        <v>33</v>
      </c>
      <c r="C34" s="12">
        <v>1</v>
      </c>
      <c r="D34" s="12">
        <v>1</v>
      </c>
      <c r="E34" s="12"/>
      <c r="F34" s="12"/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>
        <f t="shared" si="1"/>
        <v>10</v>
      </c>
    </row>
    <row r="35" spans="1:25" x14ac:dyDescent="0.3">
      <c r="A35" s="2" t="s">
        <v>97</v>
      </c>
      <c r="B35" s="2" t="s">
        <v>29</v>
      </c>
      <c r="C35" s="12">
        <v>1</v>
      </c>
      <c r="D35" s="12">
        <v>1</v>
      </c>
      <c r="E35" s="12">
        <v>1</v>
      </c>
      <c r="F35" s="12"/>
      <c r="G35" s="12"/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/>
      <c r="Q35" s="12"/>
      <c r="R35" s="12"/>
      <c r="S35" s="12"/>
      <c r="T35" s="12"/>
      <c r="U35" s="12"/>
      <c r="V35" s="12"/>
      <c r="W35" s="12"/>
      <c r="X35" s="12"/>
      <c r="Y35" s="13">
        <f t="shared" si="1"/>
        <v>11</v>
      </c>
    </row>
    <row r="36" spans="1:25" x14ac:dyDescent="0.3">
      <c r="A36" s="2" t="s">
        <v>89</v>
      </c>
      <c r="B36" s="2" t="s">
        <v>38</v>
      </c>
      <c r="C36" s="12">
        <v>1</v>
      </c>
      <c r="D36" s="12">
        <v>1</v>
      </c>
      <c r="E36" s="12"/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/>
      <c r="Q36" s="12"/>
      <c r="R36" s="12"/>
      <c r="S36" s="12"/>
      <c r="T36" s="12"/>
      <c r="U36" s="12"/>
      <c r="V36" s="12"/>
      <c r="W36" s="12"/>
      <c r="X36" s="12"/>
      <c r="Y36" s="13">
        <f t="shared" si="1"/>
        <v>12</v>
      </c>
    </row>
    <row r="37" spans="1:25" x14ac:dyDescent="0.3">
      <c r="A37" s="2" t="s">
        <v>44</v>
      </c>
      <c r="B37" s="2" t="s">
        <v>35</v>
      </c>
      <c r="C37" s="12">
        <v>1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/>
      <c r="K37" s="12">
        <v>1</v>
      </c>
      <c r="L37" s="12">
        <v>1</v>
      </c>
      <c r="M37" s="12">
        <v>1</v>
      </c>
      <c r="N37" s="12">
        <v>1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>
        <f t="shared" si="1"/>
        <v>11</v>
      </c>
    </row>
    <row r="38" spans="1:25" x14ac:dyDescent="0.3">
      <c r="A38" s="2" t="s">
        <v>43</v>
      </c>
      <c r="B38" s="2" t="s">
        <v>64</v>
      </c>
      <c r="C38" s="12"/>
      <c r="D38" s="12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>
        <f t="shared" si="1"/>
        <v>1</v>
      </c>
    </row>
    <row r="39" spans="1:25" x14ac:dyDescent="0.3">
      <c r="A39" s="2" t="s">
        <v>79</v>
      </c>
      <c r="B39" s="2" t="s">
        <v>28</v>
      </c>
      <c r="C39" s="12">
        <v>1</v>
      </c>
      <c r="D39" s="12">
        <v>1</v>
      </c>
      <c r="E39" s="12"/>
      <c r="F39" s="12">
        <v>1</v>
      </c>
      <c r="G39" s="12"/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/>
      <c r="Q39" s="12"/>
      <c r="R39" s="12"/>
      <c r="S39" s="12"/>
      <c r="T39" s="12"/>
      <c r="U39" s="12"/>
      <c r="V39" s="12"/>
      <c r="W39" s="12"/>
      <c r="X39" s="12"/>
      <c r="Y39" s="13">
        <f t="shared" si="1"/>
        <v>11</v>
      </c>
    </row>
    <row r="40" spans="1:25" x14ac:dyDescent="0.3">
      <c r="A40" s="2" t="s">
        <v>65</v>
      </c>
      <c r="B40" s="2" t="s">
        <v>66</v>
      </c>
      <c r="C40" s="12"/>
      <c r="D40" s="12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>
        <f t="shared" si="1"/>
        <v>1</v>
      </c>
    </row>
    <row r="41" spans="1:25" x14ac:dyDescent="0.3">
      <c r="A41" s="14" t="s">
        <v>88</v>
      </c>
      <c r="B41" s="2" t="s">
        <v>50</v>
      </c>
      <c r="C41" s="12"/>
      <c r="D41" s="12"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>
        <f t="shared" si="1"/>
        <v>1</v>
      </c>
    </row>
    <row r="42" spans="1:25" x14ac:dyDescent="0.3">
      <c r="A42" s="2" t="s">
        <v>70</v>
      </c>
      <c r="B42" s="2" t="s">
        <v>69</v>
      </c>
      <c r="C42" s="10"/>
      <c r="D42" s="10"/>
      <c r="E42" s="10">
        <v>1</v>
      </c>
      <c r="F42" s="10">
        <v>1</v>
      </c>
      <c r="G42" s="10"/>
      <c r="H42" s="10">
        <v>1</v>
      </c>
      <c r="I42" s="10">
        <v>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3">
        <f t="shared" si="1"/>
        <v>4</v>
      </c>
    </row>
    <row r="43" spans="1:25" x14ac:dyDescent="0.3">
      <c r="A43" s="2"/>
      <c r="B43" s="9"/>
      <c r="C43" s="14">
        <f t="shared" ref="C43:X43" si="2">SUM(C3:C42)</f>
        <v>21</v>
      </c>
      <c r="D43" s="14">
        <f t="shared" si="2"/>
        <v>34</v>
      </c>
      <c r="E43" s="14">
        <f t="shared" si="2"/>
        <v>17</v>
      </c>
      <c r="F43" s="14">
        <f t="shared" si="2"/>
        <v>21</v>
      </c>
      <c r="G43" s="14">
        <f t="shared" si="2"/>
        <v>21</v>
      </c>
      <c r="H43" s="14">
        <f t="shared" si="2"/>
        <v>26</v>
      </c>
      <c r="I43" s="14">
        <f t="shared" si="2"/>
        <v>21</v>
      </c>
      <c r="J43" s="14">
        <f t="shared" si="2"/>
        <v>23</v>
      </c>
      <c r="K43" s="14">
        <f t="shared" si="2"/>
        <v>23</v>
      </c>
      <c r="L43" s="14">
        <f t="shared" si="2"/>
        <v>23</v>
      </c>
      <c r="M43" s="14">
        <f t="shared" si="2"/>
        <v>26</v>
      </c>
      <c r="N43" s="14">
        <f t="shared" si="2"/>
        <v>23</v>
      </c>
      <c r="O43" s="14">
        <f t="shared" si="2"/>
        <v>20</v>
      </c>
      <c r="P43" s="14">
        <f t="shared" si="2"/>
        <v>0</v>
      </c>
      <c r="Q43" s="14">
        <f t="shared" si="2"/>
        <v>0</v>
      </c>
      <c r="R43" s="14">
        <f t="shared" si="2"/>
        <v>0</v>
      </c>
      <c r="S43" s="14">
        <f t="shared" si="2"/>
        <v>0</v>
      </c>
      <c r="T43" s="14">
        <f t="shared" si="2"/>
        <v>0</v>
      </c>
      <c r="U43" s="14">
        <f t="shared" si="2"/>
        <v>0</v>
      </c>
      <c r="V43" s="14">
        <f t="shared" si="2"/>
        <v>0</v>
      </c>
      <c r="W43" s="14">
        <f t="shared" si="2"/>
        <v>0</v>
      </c>
      <c r="X43" s="14">
        <f t="shared" si="2"/>
        <v>0</v>
      </c>
    </row>
    <row r="45" spans="1:25" x14ac:dyDescent="0.3">
      <c r="A45" s="14" t="s">
        <v>93</v>
      </c>
    </row>
    <row r="46" spans="1:25" x14ac:dyDescent="0.3">
      <c r="A46" s="14" t="s">
        <v>94</v>
      </c>
      <c r="B46" s="14" t="s">
        <v>62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Y46" s="7">
        <f>SUM(C46:X46)+1</f>
        <v>13</v>
      </c>
    </row>
  </sheetData>
  <sortState ref="A3:D34">
    <sortCondition ref="B3:B34"/>
    <sortCondition ref="A3:A3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pane ySplit="1" topLeftCell="A2" activePane="bottomLeft" state="frozen"/>
      <selection pane="bottomLeft" activeCell="U37" sqref="U37"/>
    </sheetView>
  </sheetViews>
  <sheetFormatPr defaultRowHeight="15" x14ac:dyDescent="0.3"/>
  <cols>
    <col min="1" max="1" width="12.140625" style="14" bestFit="1" customWidth="1"/>
    <col min="2" max="2" width="17.5703125" style="14" bestFit="1" customWidth="1"/>
    <col min="3" max="16" width="4.7109375" style="14" customWidth="1"/>
    <col min="17" max="19" width="7" style="14" customWidth="1"/>
    <col min="20" max="20" width="4.7109375" style="14" customWidth="1"/>
    <col min="21" max="16384" width="9.140625" style="14"/>
  </cols>
  <sheetData>
    <row r="1" spans="1:21" x14ac:dyDescent="0.3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30" x14ac:dyDescent="0.3">
      <c r="A2" s="4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20</v>
      </c>
      <c r="R2" s="5" t="s">
        <v>21</v>
      </c>
      <c r="S2" s="5" t="s">
        <v>22</v>
      </c>
      <c r="T2" s="6" t="s">
        <v>23</v>
      </c>
      <c r="U2" s="7" t="s">
        <v>24</v>
      </c>
    </row>
    <row r="3" spans="1:21" x14ac:dyDescent="0.3">
      <c r="A3" s="2" t="s">
        <v>135</v>
      </c>
      <c r="B3" s="2" t="s">
        <v>129</v>
      </c>
      <c r="C3" s="12"/>
      <c r="D3" s="12"/>
      <c r="E3" s="12"/>
      <c r="F3" s="12">
        <v>1</v>
      </c>
      <c r="G3" s="12">
        <v>1</v>
      </c>
      <c r="H3" s="12">
        <v>1</v>
      </c>
      <c r="I3" s="12">
        <v>1</v>
      </c>
      <c r="J3" s="12"/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/>
      <c r="Q3" s="12"/>
      <c r="R3" s="12"/>
      <c r="S3" s="12"/>
      <c r="T3" s="12"/>
      <c r="U3" s="13">
        <f>SUM(C3:T3)</f>
        <v>9</v>
      </c>
    </row>
    <row r="4" spans="1:21" x14ac:dyDescent="0.3">
      <c r="A4" s="2" t="s">
        <v>118</v>
      </c>
      <c r="B4" s="2" t="s">
        <v>119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5"/>
      <c r="O4" s="12"/>
      <c r="P4" s="12"/>
      <c r="Q4" s="12"/>
      <c r="R4" s="12"/>
      <c r="S4" s="12"/>
      <c r="T4" s="12"/>
      <c r="U4" s="13">
        <f>SUM(C4:T4)</f>
        <v>0</v>
      </c>
    </row>
    <row r="5" spans="1:21" x14ac:dyDescent="0.3">
      <c r="A5" s="2" t="s">
        <v>136</v>
      </c>
      <c r="B5" s="2" t="s">
        <v>130</v>
      </c>
      <c r="C5" s="12"/>
      <c r="D5" s="12"/>
      <c r="E5" s="12"/>
      <c r="F5" s="12"/>
      <c r="G5" s="12">
        <v>1</v>
      </c>
      <c r="H5" s="12">
        <v>1</v>
      </c>
      <c r="I5" s="12"/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/>
      <c r="P5" s="12"/>
      <c r="Q5" s="12"/>
      <c r="R5" s="12"/>
      <c r="S5" s="12"/>
      <c r="T5" s="12"/>
      <c r="U5" s="13">
        <f>SUM(C5:T5)</f>
        <v>7</v>
      </c>
    </row>
    <row r="6" spans="1:21" x14ac:dyDescent="0.3">
      <c r="A6" s="2" t="s">
        <v>76</v>
      </c>
      <c r="B6" s="2" t="s">
        <v>37</v>
      </c>
      <c r="C6" s="12">
        <v>1</v>
      </c>
      <c r="D6" s="12">
        <v>1</v>
      </c>
      <c r="E6" s="12"/>
      <c r="F6" s="12">
        <v>1</v>
      </c>
      <c r="G6" s="12">
        <v>1</v>
      </c>
      <c r="H6" s="12">
        <v>1</v>
      </c>
      <c r="I6" s="12"/>
      <c r="J6" s="12"/>
      <c r="K6" s="12"/>
      <c r="L6" s="12"/>
      <c r="M6" s="12"/>
      <c r="N6" s="15"/>
      <c r="O6" s="12">
        <v>1</v>
      </c>
      <c r="P6" s="12"/>
      <c r="Q6" s="12"/>
      <c r="R6" s="12"/>
      <c r="S6" s="12"/>
      <c r="T6" s="12"/>
      <c r="U6" s="13">
        <f>SUM(C6:T6)+'2017'!Y9</f>
        <v>18</v>
      </c>
    </row>
    <row r="7" spans="1:21" x14ac:dyDescent="0.3">
      <c r="A7" s="2" t="s">
        <v>103</v>
      </c>
      <c r="B7" s="2" t="s">
        <v>26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/>
      <c r="M7" s="12">
        <v>1</v>
      </c>
      <c r="N7" s="12">
        <v>1</v>
      </c>
      <c r="O7" s="12">
        <v>1</v>
      </c>
      <c r="P7" s="12"/>
      <c r="Q7" s="12"/>
      <c r="R7" s="12"/>
      <c r="S7" s="12"/>
      <c r="T7" s="12"/>
      <c r="U7" s="13">
        <f>SUM(C7:T7)+'2017'!Y10</f>
        <v>25</v>
      </c>
    </row>
    <row r="8" spans="1:21" x14ac:dyDescent="0.3">
      <c r="A8" s="2" t="s">
        <v>123</v>
      </c>
      <c r="B8" s="2" t="s">
        <v>124</v>
      </c>
      <c r="C8" s="12"/>
      <c r="D8" s="12">
        <v>1</v>
      </c>
      <c r="E8" s="12">
        <v>1</v>
      </c>
      <c r="F8" s="12">
        <v>1</v>
      </c>
      <c r="G8" s="12"/>
      <c r="H8" s="12">
        <v>1</v>
      </c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/>
      <c r="T8" s="12"/>
      <c r="U8" s="13">
        <f>SUM(C8:T8)</f>
        <v>10</v>
      </c>
    </row>
    <row r="9" spans="1:21" x14ac:dyDescent="0.3">
      <c r="A9" s="2" t="s">
        <v>121</v>
      </c>
      <c r="B9" s="2" t="s">
        <v>122</v>
      </c>
      <c r="C9" s="12"/>
      <c r="D9" s="12">
        <v>1</v>
      </c>
      <c r="E9" s="12">
        <v>1</v>
      </c>
      <c r="F9" s="12">
        <v>1</v>
      </c>
      <c r="G9" s="12"/>
      <c r="H9" s="12"/>
      <c r="I9" s="12"/>
      <c r="J9" s="12"/>
      <c r="K9" s="12"/>
      <c r="L9" s="12"/>
      <c r="M9" s="12"/>
      <c r="N9" s="15"/>
      <c r="O9" s="12"/>
      <c r="P9" s="12"/>
      <c r="Q9" s="12"/>
      <c r="R9" s="12"/>
      <c r="S9" s="12"/>
      <c r="T9" s="12"/>
      <c r="U9" s="13">
        <f>SUM(C9:T9)</f>
        <v>3</v>
      </c>
    </row>
    <row r="10" spans="1:21" x14ac:dyDescent="0.3">
      <c r="A10" s="2" t="s">
        <v>134</v>
      </c>
      <c r="B10" s="2" t="s">
        <v>58</v>
      </c>
      <c r="C10" s="12">
        <v>1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/>
      <c r="Q10" s="12"/>
      <c r="R10" s="12"/>
      <c r="S10" s="12"/>
      <c r="T10" s="12"/>
      <c r="U10" s="13">
        <f>SUM(C10:T10)+'2017'!Y11</f>
        <v>21</v>
      </c>
    </row>
    <row r="11" spans="1:21" x14ac:dyDescent="0.3">
      <c r="A11" s="2" t="s">
        <v>84</v>
      </c>
      <c r="B11" s="2" t="s">
        <v>128</v>
      </c>
      <c r="C11" s="12"/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/>
      <c r="Q11" s="12"/>
      <c r="R11" s="12"/>
      <c r="S11" s="12"/>
      <c r="T11" s="12"/>
      <c r="U11" s="13">
        <f>SUM(C11:T11)</f>
        <v>10</v>
      </c>
    </row>
    <row r="12" spans="1:21" x14ac:dyDescent="0.3">
      <c r="A12" s="8" t="s">
        <v>72</v>
      </c>
      <c r="B12" s="8" t="s">
        <v>30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/>
      <c r="R12" s="12"/>
      <c r="S12" s="12"/>
      <c r="T12" s="12"/>
      <c r="U12" s="13">
        <f>SUM(C12:T12)+'2017'!Y13</f>
        <v>26</v>
      </c>
    </row>
    <row r="13" spans="1:21" x14ac:dyDescent="0.3">
      <c r="A13" s="8" t="s">
        <v>137</v>
      </c>
      <c r="B13" s="8" t="s">
        <v>131</v>
      </c>
      <c r="C13" s="12"/>
      <c r="D13" s="12"/>
      <c r="E13" s="12"/>
      <c r="F13" s="12"/>
      <c r="G13" s="12"/>
      <c r="H13" s="12"/>
      <c r="I13" s="12">
        <v>1</v>
      </c>
      <c r="J13" s="12"/>
      <c r="K13" s="12">
        <v>1</v>
      </c>
      <c r="L13" s="12">
        <v>1</v>
      </c>
      <c r="M13" s="12"/>
      <c r="N13" s="15"/>
      <c r="O13" s="12">
        <v>1</v>
      </c>
      <c r="P13" s="12"/>
      <c r="Q13" s="12"/>
      <c r="R13" s="12"/>
      <c r="S13" s="12"/>
      <c r="T13" s="12"/>
      <c r="U13" s="13">
        <f>SUM(C13:T13)</f>
        <v>4</v>
      </c>
    </row>
    <row r="14" spans="1:21" x14ac:dyDescent="0.3">
      <c r="A14" s="8" t="s">
        <v>113</v>
      </c>
      <c r="B14" s="8" t="s">
        <v>114</v>
      </c>
      <c r="C14" s="12">
        <v>1</v>
      </c>
      <c r="D14" s="12">
        <v>1</v>
      </c>
      <c r="E14" s="12">
        <v>1</v>
      </c>
      <c r="F14" s="12">
        <v>1</v>
      </c>
      <c r="G14" s="12"/>
      <c r="H14" s="12">
        <v>1</v>
      </c>
      <c r="I14" s="12">
        <v>1</v>
      </c>
      <c r="J14" s="12">
        <v>1</v>
      </c>
      <c r="K14" s="12"/>
      <c r="L14" s="12">
        <v>1</v>
      </c>
      <c r="M14" s="12"/>
      <c r="N14" s="15"/>
      <c r="O14" s="12">
        <v>1</v>
      </c>
      <c r="P14" s="12"/>
      <c r="Q14" s="12"/>
      <c r="R14" s="12"/>
      <c r="S14" s="12"/>
      <c r="T14" s="12"/>
      <c r="U14" s="13">
        <f>SUM(C14:T14)</f>
        <v>9</v>
      </c>
    </row>
    <row r="15" spans="1:21" x14ac:dyDescent="0.3">
      <c r="A15" s="2" t="s">
        <v>52</v>
      </c>
      <c r="B15" s="2" t="s">
        <v>53</v>
      </c>
      <c r="C15" s="12"/>
      <c r="D15" s="12">
        <v>1</v>
      </c>
      <c r="E15" s="12">
        <v>1</v>
      </c>
      <c r="F15" s="12"/>
      <c r="G15" s="12">
        <v>1</v>
      </c>
      <c r="H15" s="12"/>
      <c r="I15" s="12"/>
      <c r="J15" s="12">
        <v>1</v>
      </c>
      <c r="K15" s="12"/>
      <c r="L15" s="12"/>
      <c r="M15" s="12"/>
      <c r="N15" s="15"/>
      <c r="O15" s="12"/>
      <c r="P15" s="12"/>
      <c r="Q15" s="12"/>
      <c r="R15" s="12"/>
      <c r="S15" s="12"/>
      <c r="T15" s="12"/>
      <c r="U15" s="13">
        <f>SUM(C15:T15)+'2017'!Y20</f>
        <v>14</v>
      </c>
    </row>
    <row r="16" spans="1:21" x14ac:dyDescent="0.3">
      <c r="A16" s="2" t="s">
        <v>106</v>
      </c>
      <c r="B16" s="2" t="s">
        <v>100</v>
      </c>
      <c r="C16" s="12">
        <v>1</v>
      </c>
      <c r="D16" s="12">
        <v>1</v>
      </c>
      <c r="E16" s="12"/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/>
      <c r="Q16" s="12"/>
      <c r="R16" s="12"/>
      <c r="S16" s="12"/>
      <c r="T16" s="12"/>
      <c r="U16" s="13">
        <f>SUM(C16:T16)</f>
        <v>12</v>
      </c>
    </row>
    <row r="17" spans="1:21" x14ac:dyDescent="0.3">
      <c r="A17" s="2" t="s">
        <v>105</v>
      </c>
      <c r="B17" s="2" t="s">
        <v>92</v>
      </c>
      <c r="C17" s="12">
        <v>1</v>
      </c>
      <c r="D17" s="12">
        <v>1</v>
      </c>
      <c r="E17" s="12"/>
      <c r="F17" s="12">
        <v>1</v>
      </c>
      <c r="G17" s="12">
        <v>1</v>
      </c>
      <c r="H17" s="12">
        <v>1</v>
      </c>
      <c r="I17" s="12"/>
      <c r="J17" s="12"/>
      <c r="K17" s="12"/>
      <c r="L17" s="12"/>
      <c r="M17" s="12"/>
      <c r="N17" s="15"/>
      <c r="O17" s="12"/>
      <c r="P17" s="12"/>
      <c r="Q17" s="12"/>
      <c r="R17" s="12"/>
      <c r="S17" s="12"/>
      <c r="T17" s="12"/>
      <c r="U17" s="13">
        <f>SUM(C17:T17)+'2017'!Y26</f>
        <v>12</v>
      </c>
    </row>
    <row r="18" spans="1:21" x14ac:dyDescent="0.3">
      <c r="A18" s="2" t="s">
        <v>83</v>
      </c>
      <c r="B18" s="2" t="s">
        <v>40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/>
      <c r="M18" s="12">
        <v>1</v>
      </c>
      <c r="N18" s="12">
        <v>1</v>
      </c>
      <c r="O18" s="12">
        <v>1</v>
      </c>
      <c r="P18" s="12"/>
      <c r="Q18" s="12"/>
      <c r="R18" s="12"/>
      <c r="S18" s="12"/>
      <c r="T18" s="12"/>
      <c r="U18" s="13">
        <f>SUM(C18:T18)+'2017'!Y27</f>
        <v>25</v>
      </c>
    </row>
    <row r="19" spans="1:21" x14ac:dyDescent="0.3">
      <c r="A19" s="2" t="s">
        <v>104</v>
      </c>
      <c r="B19" s="2" t="s">
        <v>62</v>
      </c>
      <c r="C19" s="12"/>
      <c r="D19" s="12">
        <v>1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>
        <v>1</v>
      </c>
      <c r="O19" s="12"/>
      <c r="P19" s="12"/>
      <c r="Q19" s="12"/>
      <c r="R19" s="12"/>
      <c r="S19" s="12"/>
      <c r="T19" s="12"/>
      <c r="U19" s="13">
        <f>SUM(C19:T19)+'2017'!Y31</f>
        <v>10</v>
      </c>
    </row>
    <row r="20" spans="1:21" x14ac:dyDescent="0.3">
      <c r="A20" s="2" t="s">
        <v>81</v>
      </c>
      <c r="B20" s="2" t="s">
        <v>62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/>
      <c r="P20" s="12"/>
      <c r="Q20" s="12"/>
      <c r="R20" s="12"/>
      <c r="S20" s="12"/>
      <c r="T20" s="12"/>
      <c r="U20" s="13">
        <f>SUM(C20:T20)+'2017'!Y32</f>
        <v>25</v>
      </c>
    </row>
    <row r="21" spans="1:21" x14ac:dyDescent="0.3">
      <c r="A21" s="2" t="s">
        <v>90</v>
      </c>
      <c r="B21" s="2" t="s">
        <v>115</v>
      </c>
      <c r="C21" s="12">
        <v>1</v>
      </c>
      <c r="D21" s="12">
        <v>1</v>
      </c>
      <c r="E21" s="12"/>
      <c r="F21" s="12">
        <v>1</v>
      </c>
      <c r="G21" s="12">
        <v>1</v>
      </c>
      <c r="H21" s="12">
        <v>1</v>
      </c>
      <c r="I21" s="12"/>
      <c r="J21" s="12"/>
      <c r="K21" s="12"/>
      <c r="L21" s="12">
        <v>1</v>
      </c>
      <c r="M21" s="12"/>
      <c r="N21" s="15"/>
      <c r="O21" s="12">
        <v>1</v>
      </c>
      <c r="P21" s="12"/>
      <c r="Q21" s="12"/>
      <c r="R21" s="12"/>
      <c r="S21" s="12"/>
      <c r="T21" s="12"/>
      <c r="U21" s="13">
        <f>SUM(C21:T21)</f>
        <v>7</v>
      </c>
    </row>
    <row r="22" spans="1:21" x14ac:dyDescent="0.3">
      <c r="A22" s="2" t="s">
        <v>110</v>
      </c>
      <c r="B22" s="2" t="s">
        <v>111</v>
      </c>
      <c r="C22" s="12">
        <v>1</v>
      </c>
      <c r="D22" s="12">
        <v>1</v>
      </c>
      <c r="E22" s="12">
        <v>1</v>
      </c>
      <c r="F22" s="12">
        <v>1</v>
      </c>
      <c r="G22" s="12"/>
      <c r="H22" s="12"/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/>
      <c r="P22" s="12"/>
      <c r="Q22" s="12"/>
      <c r="R22" s="12"/>
      <c r="S22" s="12"/>
      <c r="T22" s="12"/>
      <c r="U22" s="13">
        <f>SUM(C22:T22)</f>
        <v>10</v>
      </c>
    </row>
    <row r="23" spans="1:21" x14ac:dyDescent="0.3">
      <c r="A23" s="2" t="s">
        <v>97</v>
      </c>
      <c r="B23" s="2" t="s">
        <v>29</v>
      </c>
      <c r="C23" s="12"/>
      <c r="D23" s="12"/>
      <c r="E23" s="12"/>
      <c r="F23" s="12"/>
      <c r="G23" s="12"/>
      <c r="H23" s="12"/>
      <c r="I23" s="12">
        <v>1</v>
      </c>
      <c r="J23" s="12"/>
      <c r="K23" s="12"/>
      <c r="L23" s="12"/>
      <c r="M23" s="12"/>
      <c r="N23" s="15"/>
      <c r="O23" s="12"/>
      <c r="P23" s="12"/>
      <c r="Q23" s="12"/>
      <c r="R23" s="12"/>
      <c r="S23" s="12"/>
      <c r="T23" s="12"/>
      <c r="U23" s="13">
        <f>SUM(C23:T23)+'2017'!Y35</f>
        <v>12</v>
      </c>
    </row>
    <row r="24" spans="1:21" x14ac:dyDescent="0.3">
      <c r="A24" s="2" t="s">
        <v>84</v>
      </c>
      <c r="B24" s="2" t="s">
        <v>112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/>
      <c r="Q24" s="12"/>
      <c r="R24" s="12"/>
      <c r="S24" s="12"/>
      <c r="T24" s="12"/>
      <c r="U24" s="13">
        <f>SUM(C24:T24)</f>
        <v>13</v>
      </c>
    </row>
    <row r="25" spans="1:21" x14ac:dyDescent="0.3">
      <c r="A25" s="2" t="s">
        <v>89</v>
      </c>
      <c r="B25" s="2" t="s">
        <v>38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/>
      <c r="Q25" s="12"/>
      <c r="R25" s="12"/>
      <c r="S25" s="12"/>
      <c r="T25" s="12"/>
      <c r="U25" s="13">
        <f>SUM(C25:T25)+'2017'!Y36</f>
        <v>25</v>
      </c>
    </row>
    <row r="26" spans="1:21" x14ac:dyDescent="0.3">
      <c r="A26" s="2" t="s">
        <v>133</v>
      </c>
      <c r="B26" s="2" t="s">
        <v>127</v>
      </c>
      <c r="C26" s="12"/>
      <c r="D26" s="12">
        <v>1</v>
      </c>
      <c r="E26" s="12">
        <v>1</v>
      </c>
      <c r="F26" s="12"/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/>
      <c r="Q26" s="12"/>
      <c r="R26" s="12"/>
      <c r="S26" s="12"/>
      <c r="T26" s="12"/>
      <c r="U26" s="13">
        <f>SUM(C26:T26)</f>
        <v>11</v>
      </c>
    </row>
    <row r="27" spans="1:21" x14ac:dyDescent="0.3">
      <c r="A27" s="2" t="s">
        <v>106</v>
      </c>
      <c r="B27" s="2" t="s">
        <v>107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/>
      <c r="I27" s="12"/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/>
      <c r="Q27" s="12"/>
      <c r="R27" s="12"/>
      <c r="S27" s="12"/>
      <c r="T27" s="12"/>
      <c r="U27" s="13">
        <f>SUM(C27:T27)</f>
        <v>11</v>
      </c>
    </row>
    <row r="28" spans="1:21" x14ac:dyDescent="0.3">
      <c r="A28" s="2" t="s">
        <v>125</v>
      </c>
      <c r="B28" s="2" t="s">
        <v>126</v>
      </c>
      <c r="C28" s="12"/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/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2"/>
      <c r="S28" s="12"/>
      <c r="T28" s="12"/>
      <c r="U28" s="13">
        <f>SUM(C28:T28)</f>
        <v>11</v>
      </c>
    </row>
    <row r="29" spans="1:21" x14ac:dyDescent="0.3">
      <c r="A29" s="2" t="s">
        <v>116</v>
      </c>
      <c r="B29" s="2" t="s">
        <v>117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5"/>
      <c r="O29" s="12"/>
      <c r="P29" s="12"/>
      <c r="Q29" s="12"/>
      <c r="R29" s="12"/>
      <c r="S29" s="12"/>
      <c r="T29" s="12"/>
      <c r="U29" s="13">
        <f>SUM(C29:T29)</f>
        <v>5</v>
      </c>
    </row>
    <row r="30" spans="1:21" x14ac:dyDescent="0.3">
      <c r="A30" s="2" t="s">
        <v>108</v>
      </c>
      <c r="B30" s="2" t="s">
        <v>109</v>
      </c>
      <c r="C30" s="12">
        <v>1</v>
      </c>
      <c r="D30" s="12">
        <v>1</v>
      </c>
      <c r="E30" s="12">
        <v>1</v>
      </c>
      <c r="F30" s="12">
        <v>1</v>
      </c>
      <c r="G30" s="12"/>
      <c r="H30" s="12"/>
      <c r="I30" s="12"/>
      <c r="J30" s="12"/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/>
      <c r="Q30" s="12"/>
      <c r="R30" s="12"/>
      <c r="S30" s="12"/>
      <c r="T30" s="12"/>
      <c r="U30" s="13">
        <f>SUM(C30:T30)</f>
        <v>9</v>
      </c>
    </row>
    <row r="31" spans="1:21" x14ac:dyDescent="0.3">
      <c r="A31" s="2" t="s">
        <v>79</v>
      </c>
      <c r="B31" s="2" t="s">
        <v>28</v>
      </c>
      <c r="C31" s="12">
        <v>1</v>
      </c>
      <c r="D31" s="12"/>
      <c r="E31" s="12">
        <v>1</v>
      </c>
      <c r="F31" s="12"/>
      <c r="G31" s="12"/>
      <c r="H31" s="12">
        <v>1</v>
      </c>
      <c r="I31" s="12"/>
      <c r="J31" s="12"/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/>
      <c r="Q31" s="12"/>
      <c r="R31" s="12"/>
      <c r="S31" s="12"/>
      <c r="T31" s="12"/>
      <c r="U31" s="13">
        <f>SUM(C31:T31)+'2017'!Y39</f>
        <v>19</v>
      </c>
    </row>
    <row r="32" spans="1:21" x14ac:dyDescent="0.3">
      <c r="A32" s="14" t="s">
        <v>106</v>
      </c>
      <c r="B32" s="2" t="s">
        <v>132</v>
      </c>
      <c r="C32" s="12"/>
      <c r="D32" s="12"/>
      <c r="E32" s="12"/>
      <c r="F32" s="12"/>
      <c r="G32" s="12"/>
      <c r="H32" s="12"/>
      <c r="I32" s="12">
        <v>1</v>
      </c>
      <c r="J32" s="12">
        <v>1</v>
      </c>
      <c r="K32" s="12">
        <v>1</v>
      </c>
      <c r="L32" s="12">
        <v>1</v>
      </c>
      <c r="M32" s="6"/>
      <c r="N32" s="12"/>
      <c r="O32" s="12">
        <v>1</v>
      </c>
      <c r="P32" s="12"/>
      <c r="Q32" s="12"/>
      <c r="R32" s="12"/>
      <c r="S32" s="12"/>
      <c r="T32" s="12"/>
      <c r="U32" s="13">
        <f>SUM(C32:T32)</f>
        <v>5</v>
      </c>
    </row>
    <row r="33" spans="1:21" x14ac:dyDescent="0.3">
      <c r="A33" s="2" t="s">
        <v>120</v>
      </c>
      <c r="B33" s="2" t="s">
        <v>99</v>
      </c>
      <c r="C33" s="10">
        <v>1</v>
      </c>
      <c r="D33" s="10">
        <v>1</v>
      </c>
      <c r="E33" s="10"/>
      <c r="F33" s="10"/>
      <c r="G33" s="10">
        <v>1</v>
      </c>
      <c r="H33" s="10">
        <v>1</v>
      </c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/>
      <c r="S33" s="10"/>
      <c r="T33" s="10"/>
      <c r="U33" s="13">
        <f>SUM(C33:T33)</f>
        <v>5</v>
      </c>
    </row>
    <row r="34" spans="1:21" x14ac:dyDescent="0.3">
      <c r="A34" s="2"/>
      <c r="B34" s="9"/>
      <c r="C34" s="14">
        <f t="shared" ref="C34:T34" si="0">SUM(C3:C33)</f>
        <v>18</v>
      </c>
      <c r="D34" s="14">
        <f t="shared" si="0"/>
        <v>23</v>
      </c>
      <c r="E34" s="14">
        <f t="shared" si="0"/>
        <v>20</v>
      </c>
      <c r="F34" s="14">
        <f t="shared" si="0"/>
        <v>21</v>
      </c>
      <c r="G34" s="14">
        <f t="shared" si="0"/>
        <v>19</v>
      </c>
      <c r="H34" s="14">
        <f t="shared" si="0"/>
        <v>20</v>
      </c>
      <c r="I34" s="14">
        <f t="shared" si="0"/>
        <v>16</v>
      </c>
      <c r="J34" s="14">
        <f t="shared" si="0"/>
        <v>17</v>
      </c>
      <c r="K34" s="14">
        <f t="shared" si="0"/>
        <v>20</v>
      </c>
      <c r="L34" s="14">
        <f t="shared" si="0"/>
        <v>21</v>
      </c>
      <c r="M34" s="14">
        <f t="shared" si="0"/>
        <v>18</v>
      </c>
      <c r="N34" s="14">
        <f t="shared" si="0"/>
        <v>19</v>
      </c>
      <c r="O34" s="14">
        <f t="shared" si="0"/>
        <v>20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6"/>
    </row>
    <row r="36" spans="1:21" x14ac:dyDescent="0.3">
      <c r="A36" s="14" t="s">
        <v>93</v>
      </c>
    </row>
    <row r="37" spans="1:21" x14ac:dyDescent="0.3">
      <c r="A37" s="14" t="s">
        <v>101</v>
      </c>
      <c r="B37" s="14" t="s">
        <v>102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U37" s="7">
        <f>SUM(C37:T37)+1</f>
        <v>14</v>
      </c>
    </row>
  </sheetData>
  <sortState ref="A3:Y56">
    <sortCondition ref="B3:B56"/>
    <sortCondition ref="A3:A5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5" x14ac:dyDescent="0.3"/>
  <cols>
    <col min="1" max="1" width="12.140625" style="14" bestFit="1" customWidth="1"/>
    <col min="2" max="2" width="17.5703125" style="14" bestFit="1" customWidth="1"/>
    <col min="3" max="16" width="4.7109375" style="14" customWidth="1"/>
    <col min="17" max="19" width="7" style="14" customWidth="1"/>
    <col min="20" max="20" width="4.7109375" style="14" customWidth="1"/>
    <col min="21" max="16384" width="9.140625" style="14"/>
  </cols>
  <sheetData>
    <row r="1" spans="1:21" x14ac:dyDescent="0.3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30" x14ac:dyDescent="0.3">
      <c r="A2" s="4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20</v>
      </c>
      <c r="R2" s="5" t="s">
        <v>21</v>
      </c>
      <c r="S2" s="5" t="s">
        <v>22</v>
      </c>
      <c r="T2" s="6" t="s">
        <v>23</v>
      </c>
      <c r="U2" s="7" t="s">
        <v>24</v>
      </c>
    </row>
    <row r="3" spans="1:21" x14ac:dyDescent="0.3">
      <c r="A3" s="2" t="s">
        <v>135</v>
      </c>
      <c r="B3" s="2" t="s">
        <v>129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>
        <f>SUM(C3:T3)+'2018'!U3</f>
        <v>9</v>
      </c>
    </row>
    <row r="4" spans="1:21" x14ac:dyDescent="0.3">
      <c r="A4" s="2" t="s">
        <v>118</v>
      </c>
      <c r="B4" s="2" t="s">
        <v>119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>
        <f>SUM(C4:T4)+'2018'!U4</f>
        <v>0</v>
      </c>
    </row>
    <row r="5" spans="1:21" x14ac:dyDescent="0.3">
      <c r="A5" s="2" t="s">
        <v>136</v>
      </c>
      <c r="B5" s="2" t="s">
        <v>130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>
        <f>SUM(C5:T5)+'2018'!U5</f>
        <v>7</v>
      </c>
    </row>
    <row r="6" spans="1:21" x14ac:dyDescent="0.3">
      <c r="A6" s="2" t="s">
        <v>76</v>
      </c>
      <c r="B6" s="2" t="s">
        <v>37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>
        <f>SUM(C6:T6)+'2018'!U6</f>
        <v>18</v>
      </c>
    </row>
    <row r="7" spans="1:21" x14ac:dyDescent="0.3">
      <c r="A7" s="2" t="s">
        <v>103</v>
      </c>
      <c r="B7" s="2" t="s">
        <v>26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f>SUM(C7:T7)+'2018'!U7</f>
        <v>25</v>
      </c>
    </row>
    <row r="8" spans="1:21" x14ac:dyDescent="0.3">
      <c r="A8" s="2" t="s">
        <v>123</v>
      </c>
      <c r="B8" s="2" t="s">
        <v>124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f>SUM(C8:T8)+'2018'!U8</f>
        <v>10</v>
      </c>
    </row>
    <row r="9" spans="1:21" x14ac:dyDescent="0.3">
      <c r="A9" s="2" t="s">
        <v>121</v>
      </c>
      <c r="B9" s="2" t="s">
        <v>122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f>SUM(C9:T9)+'2018'!U9</f>
        <v>3</v>
      </c>
    </row>
    <row r="10" spans="1:21" x14ac:dyDescent="0.3">
      <c r="A10" s="2" t="s">
        <v>134</v>
      </c>
      <c r="B10" s="2" t="s">
        <v>58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>SUM(C10:T10)+'2018'!U10</f>
        <v>21</v>
      </c>
    </row>
    <row r="11" spans="1:21" x14ac:dyDescent="0.3">
      <c r="A11" s="2" t="s">
        <v>84</v>
      </c>
      <c r="B11" s="2" t="s">
        <v>128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>
        <f>SUM(C11:T11)+'2018'!U11</f>
        <v>10</v>
      </c>
    </row>
    <row r="12" spans="1:21" x14ac:dyDescent="0.3">
      <c r="A12" s="8" t="s">
        <v>72</v>
      </c>
      <c r="B12" s="8" t="s">
        <v>30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>
        <f>SUM(C12:T12)+'2018'!U12</f>
        <v>26</v>
      </c>
    </row>
    <row r="13" spans="1:21" x14ac:dyDescent="0.3">
      <c r="A13" s="8" t="s">
        <v>137</v>
      </c>
      <c r="B13" s="8" t="s">
        <v>131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>SUM(C13:T13)+'2018'!U13</f>
        <v>4</v>
      </c>
    </row>
    <row r="14" spans="1:21" x14ac:dyDescent="0.3">
      <c r="A14" s="8" t="s">
        <v>113</v>
      </c>
      <c r="B14" s="8" t="s">
        <v>114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>SUM(C14:T14)+'2018'!U14</f>
        <v>9</v>
      </c>
    </row>
    <row r="15" spans="1:21" x14ac:dyDescent="0.3">
      <c r="A15" s="2" t="s">
        <v>52</v>
      </c>
      <c r="B15" s="2" t="s">
        <v>53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>SUM(C15:T15)+'2018'!U15</f>
        <v>14</v>
      </c>
    </row>
    <row r="16" spans="1:21" x14ac:dyDescent="0.3">
      <c r="A16" s="2" t="s">
        <v>106</v>
      </c>
      <c r="B16" s="2" t="s">
        <v>100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>
        <f>SUM(C16:T16)+'2018'!U16</f>
        <v>12</v>
      </c>
    </row>
    <row r="17" spans="1:21" x14ac:dyDescent="0.3">
      <c r="A17" s="2" t="s">
        <v>105</v>
      </c>
      <c r="B17" s="2" t="s">
        <v>92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>SUM(C17:T17)+'2018'!U17</f>
        <v>12</v>
      </c>
    </row>
    <row r="18" spans="1:21" x14ac:dyDescent="0.3">
      <c r="A18" s="2" t="s">
        <v>83</v>
      </c>
      <c r="B18" s="2" t="s">
        <v>40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>SUM(C18:T18)+'2018'!U18</f>
        <v>25</v>
      </c>
    </row>
    <row r="19" spans="1:21" x14ac:dyDescent="0.3">
      <c r="A19" s="2" t="s">
        <v>104</v>
      </c>
      <c r="B19" s="2" t="s">
        <v>62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f>SUM(C19:T19)+'2018'!U19</f>
        <v>10</v>
      </c>
    </row>
    <row r="20" spans="1:21" x14ac:dyDescent="0.3">
      <c r="A20" s="2" t="s">
        <v>81</v>
      </c>
      <c r="B20" s="2" t="s">
        <v>62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f>SUM(C20:T20)+'2018'!U20</f>
        <v>25</v>
      </c>
    </row>
    <row r="21" spans="1:21" x14ac:dyDescent="0.3">
      <c r="A21" s="2" t="s">
        <v>90</v>
      </c>
      <c r="B21" s="2" t="s">
        <v>115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f>SUM(C21:T21)+'2018'!U21</f>
        <v>7</v>
      </c>
    </row>
    <row r="22" spans="1:21" x14ac:dyDescent="0.3">
      <c r="A22" s="2" t="s">
        <v>110</v>
      </c>
      <c r="B22" s="2" t="s">
        <v>111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f>SUM(C22:T22)+'2018'!U22</f>
        <v>10</v>
      </c>
    </row>
    <row r="23" spans="1:21" x14ac:dyDescent="0.3">
      <c r="A23" s="2" t="s">
        <v>97</v>
      </c>
      <c r="B23" s="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>
        <f>SUM(C23:T23)+'2018'!U23</f>
        <v>12</v>
      </c>
    </row>
    <row r="24" spans="1:21" x14ac:dyDescent="0.3">
      <c r="A24" s="2" t="s">
        <v>84</v>
      </c>
      <c r="B24" s="2" t="s">
        <v>112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f>SUM(C24:T24)+'2018'!U24</f>
        <v>13</v>
      </c>
    </row>
    <row r="25" spans="1:21" x14ac:dyDescent="0.3">
      <c r="A25" s="2" t="s">
        <v>89</v>
      </c>
      <c r="B25" s="2" t="s">
        <v>38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f>SUM(C25:T25)+'2018'!U25</f>
        <v>25</v>
      </c>
    </row>
    <row r="26" spans="1:21" x14ac:dyDescent="0.3">
      <c r="A26" s="2" t="s">
        <v>133</v>
      </c>
      <c r="B26" s="2" t="s">
        <v>127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>
        <f>SUM(C26:T26)+'2018'!U26</f>
        <v>11</v>
      </c>
    </row>
    <row r="27" spans="1:21" x14ac:dyDescent="0.3">
      <c r="A27" s="2" t="s">
        <v>106</v>
      </c>
      <c r="B27" s="2" t="s">
        <v>107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>
        <f>SUM(C27:T27)+'2018'!U27</f>
        <v>11</v>
      </c>
    </row>
    <row r="28" spans="1:21" x14ac:dyDescent="0.3">
      <c r="A28" s="2" t="s">
        <v>125</v>
      </c>
      <c r="B28" s="2" t="s">
        <v>126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f>SUM(C28:T28)+'2018'!U28</f>
        <v>11</v>
      </c>
    </row>
    <row r="29" spans="1:21" x14ac:dyDescent="0.3">
      <c r="A29" s="2" t="s">
        <v>116</v>
      </c>
      <c r="B29" s="2" t="s">
        <v>117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>
        <f>SUM(C29:T29)+'2018'!U29</f>
        <v>5</v>
      </c>
    </row>
    <row r="30" spans="1:21" x14ac:dyDescent="0.3">
      <c r="A30" s="2" t="s">
        <v>108</v>
      </c>
      <c r="B30" s="2" t="s">
        <v>109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>
        <f>SUM(C30:T30)+'2018'!U30</f>
        <v>9</v>
      </c>
    </row>
    <row r="31" spans="1:21" x14ac:dyDescent="0.3">
      <c r="A31" s="2" t="s">
        <v>79</v>
      </c>
      <c r="B31" s="2" t="s">
        <v>28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f>SUM(C31:T31)+'2018'!U31</f>
        <v>19</v>
      </c>
    </row>
    <row r="32" spans="1:21" x14ac:dyDescent="0.3">
      <c r="A32" s="14" t="s">
        <v>106</v>
      </c>
      <c r="B32" s="2" t="s">
        <v>132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f>SUM(C32:T32)+'2018'!U32</f>
        <v>5</v>
      </c>
    </row>
    <row r="33" spans="1:21" x14ac:dyDescent="0.3">
      <c r="A33" s="2" t="s">
        <v>120</v>
      </c>
      <c r="B33" s="2" t="s">
        <v>99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f>SUM(C33:T33)+'2018'!U33</f>
        <v>5</v>
      </c>
    </row>
    <row r="34" spans="1:21" x14ac:dyDescent="0.3">
      <c r="A34" s="2"/>
      <c r="B34" s="9"/>
      <c r="C34" s="14">
        <f t="shared" ref="C34:T34" si="0">SUM(C3:C33)</f>
        <v>0</v>
      </c>
      <c r="D34" s="14">
        <f t="shared" si="0"/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6"/>
    </row>
    <row r="36" spans="1:21" x14ac:dyDescent="0.3">
      <c r="A36" s="14" t="s">
        <v>93</v>
      </c>
    </row>
    <row r="37" spans="1:21" x14ac:dyDescent="0.3">
      <c r="A37" s="14" t="s">
        <v>101</v>
      </c>
      <c r="B37" s="14" t="s">
        <v>102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U37" s="7">
        <f>SUM(C37:T37)+1</f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sortState ref="H2:I22">
    <sortCondition ref="H2:H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Milestones</vt:lpstr>
      <vt:lpstr>2017</vt:lpstr>
      <vt:lpstr>2018</vt:lpstr>
      <vt:lpstr>2019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Richards</dc:creator>
  <cp:lastModifiedBy>Dean Richards</cp:lastModifiedBy>
  <dcterms:created xsi:type="dcterms:W3CDTF">2017-04-30T03:21:27Z</dcterms:created>
  <dcterms:modified xsi:type="dcterms:W3CDTF">2019-03-24T00:43:27Z</dcterms:modified>
</cp:coreProperties>
</file>